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30" windowHeight="5520"/>
  </bookViews>
  <sheets>
    <sheet name="Пятница 1 нед 12-18" sheetId="1" r:id="rId1"/>
  </sheets>
  <definedNames>
    <definedName name="Группа">#REF!</definedName>
    <definedName name="Дата_Печати">#REF!</definedName>
    <definedName name="Дата_Сост">#REF!</definedName>
    <definedName name="Физ_Норм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9" i="1" l="1"/>
  <c r="P20" i="1" s="1"/>
  <c r="O19" i="1"/>
  <c r="O20" i="1" s="1"/>
  <c r="N19" i="1"/>
  <c r="N20" i="1" s="1"/>
  <c r="M19" i="1"/>
  <c r="M20" i="1" s="1"/>
  <c r="L19" i="1"/>
  <c r="L20" i="1" s="1"/>
  <c r="K19" i="1"/>
  <c r="K20" i="1" s="1"/>
  <c r="J19" i="1"/>
  <c r="J20" i="1" s="1"/>
  <c r="I19" i="1"/>
  <c r="I20" i="1" s="1"/>
  <c r="H19" i="1"/>
  <c r="H20" i="1" s="1"/>
  <c r="G19" i="1"/>
  <c r="G20" i="1" s="1"/>
  <c r="F19" i="1"/>
  <c r="F20" i="1" s="1"/>
  <c r="E19" i="1"/>
  <c r="E20" i="1" s="1"/>
  <c r="D19" i="1"/>
  <c r="D20" i="1" s="1"/>
  <c r="C19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<sst xmlns="http://schemas.openxmlformats.org/spreadsheetml/2006/main" count="40" uniqueCount="37">
  <si>
    <t>День: пятница (летний лагерь)</t>
  </si>
  <si>
    <t>Неделя: первая</t>
  </si>
  <si>
    <t>Дата : 11.06.2021г.</t>
  </si>
  <si>
    <t>Прием пищи, наименование блюда</t>
  </si>
  <si>
    <t>Выход, г</t>
  </si>
  <si>
    <t>Белки, г</t>
  </si>
  <si>
    <t>Жиры, г</t>
  </si>
  <si>
    <t>Углево-ды, г</t>
  </si>
  <si>
    <t>ЭЦ, ккал</t>
  </si>
  <si>
    <t>Минеральные элементы (мг)</t>
  </si>
  <si>
    <t>Ca</t>
  </si>
  <si>
    <t>Mg</t>
  </si>
  <si>
    <t>P</t>
  </si>
  <si>
    <t>Fe</t>
  </si>
  <si>
    <t>В1,мг</t>
  </si>
  <si>
    <t>В2,мг</t>
  </si>
  <si>
    <t>С, мг</t>
  </si>
  <si>
    <t>К, мг</t>
  </si>
  <si>
    <t>№ рец.</t>
  </si>
  <si>
    <t>Завтрак</t>
  </si>
  <si>
    <t xml:space="preserve">Каша молочная манная </t>
  </si>
  <si>
    <t>250/10</t>
  </si>
  <si>
    <t>Бутерброд с сыром</t>
  </si>
  <si>
    <t>30/15</t>
  </si>
  <si>
    <t>чай с молоком</t>
  </si>
  <si>
    <t>ТК № 1</t>
  </si>
  <si>
    <t>Хлеб пшеничный витаминизированный</t>
  </si>
  <si>
    <t>Итого за прием</t>
  </si>
  <si>
    <t xml:space="preserve">Обед </t>
  </si>
  <si>
    <t>таб.32</t>
  </si>
  <si>
    <t>Помидор порционно</t>
  </si>
  <si>
    <t>Суп  картофельный с бобовыми</t>
  </si>
  <si>
    <t>Жаркое по-домашнему</t>
  </si>
  <si>
    <t>Компот из кураги</t>
  </si>
  <si>
    <t>ТК № 2</t>
  </si>
  <si>
    <t>Хлеб ржаной витаминизированный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</si>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</sst>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0" borderId="0" xfId="0" applyNumberFormat="1" applyFont="1"/>
    <xf numFmtId="14" fontId="1" fillId="0" borderId="0" xfId="0" applyNumberFormat="1" applyFont="1" applyAlignment="1"/>
    <xf numFmtId="0" fontId="2" fillId="0" borderId="0" xfId="0" applyFont="1"/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7" xfId="0" applyBorder="1"/>
    <xf numFmtId="0" fontId="0" fillId="0" borderId="2" xfId="0" applyBorder="1"/>
    <xf numFmtId="0" fontId="4" fillId="0" borderId="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0" borderId="10" xfId="0" applyFont="1" applyBorder="1"/>
    <xf numFmtId="0" fontId="5" fillId="0" borderId="5" xfId="0" applyFont="1" applyBorder="1"/>
    <xf numFmtId="0" fontId="5" fillId="2" borderId="5" xfId="0" quotePrefix="1" applyFont="1" applyFill="1" applyBorder="1"/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/>
    <xf numFmtId="0" fontId="2" fillId="0" borderId="5" xfId="0" applyFont="1" applyBorder="1"/>
    <xf numFmtId="0" fontId="5" fillId="0" borderId="5" xfId="0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2" fontId="2" fillId="0" borderId="5" xfId="0" applyNumberFormat="1" applyFont="1" applyBorder="1"/>
    <xf numFmtId="0" fontId="5" fillId="0" borderId="5" xfId="0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/>
    <xf numFmtId="2" fontId="2" fillId="0" borderId="5" xfId="0" applyNumberFormat="1" applyFont="1" applyFill="1" applyBorder="1"/>
    <xf numFmtId="1" fontId="2" fillId="0" borderId="5" xfId="0" applyNumberFormat="1" applyFont="1" applyFill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0"/>
  <sheetViews>
    <sheetView tabSelected="1" topLeftCell="A7" workbookViewId="0">
      <selection activeCell="A16" sqref="A16:XFD16"/>
    </sheetView>
  </sheetViews>
  <sheetFormatPr defaultRowHeight="12.75" x14ac:dyDescent="0.2"/>
  <cols>
    <col min="2" max="2" width="37.42578125" customWidth="1"/>
    <col min="6" max="6" width="0" hidden="1" customWidth="1"/>
  </cols>
  <sheetData>
    <row r="1" spans="1:82" ht="15.75" x14ac:dyDescent="0.25">
      <c r="A1" s="1"/>
      <c r="B1" s="1"/>
      <c r="C1" s="2"/>
      <c r="D1" s="3"/>
      <c r="E1" s="3"/>
      <c r="F1" s="3"/>
      <c r="G1" s="3"/>
      <c r="H1" s="3"/>
      <c r="I1" s="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3"/>
      <c r="CA1" s="1"/>
      <c r="CB1" s="1"/>
      <c r="CC1" s="1"/>
      <c r="CD1" s="1"/>
    </row>
    <row r="2" spans="1:82" ht="15.75" x14ac:dyDescent="0.25">
      <c r="A2" s="4"/>
      <c r="B2" s="5" t="s">
        <v>0</v>
      </c>
      <c r="C2" s="30" t="s">
        <v>1</v>
      </c>
      <c r="D2" s="30"/>
      <c r="E2" s="30"/>
      <c r="F2" s="30"/>
      <c r="G2" s="30"/>
      <c r="H2" s="30"/>
      <c r="I2" s="4"/>
      <c r="J2" s="6"/>
      <c r="K2" s="6"/>
      <c r="L2" s="6"/>
      <c r="M2" s="6"/>
      <c r="N2" s="6"/>
      <c r="O2" s="31" t="s">
        <v>2</v>
      </c>
      <c r="P2" s="32"/>
      <c r="Q2" s="6"/>
      <c r="R2" s="6"/>
      <c r="S2" s="6"/>
      <c r="T2" s="6"/>
      <c r="U2" s="6"/>
      <c r="V2" s="6"/>
      <c r="W2" s="33"/>
      <c r="X2" s="33"/>
      <c r="Y2" s="33"/>
      <c r="Z2" s="33"/>
      <c r="AA2" s="33"/>
      <c r="AB2" s="33"/>
      <c r="AC2" s="33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</row>
    <row r="3" spans="1:82" x14ac:dyDescent="0.2">
      <c r="A3" s="34" t="s">
        <v>3</v>
      </c>
      <c r="B3" s="35"/>
      <c r="C3" s="38" t="s">
        <v>4</v>
      </c>
      <c r="D3" s="40" t="s">
        <v>5</v>
      </c>
      <c r="E3" s="40" t="s">
        <v>6</v>
      </c>
      <c r="F3" s="42"/>
      <c r="G3" s="44" t="s">
        <v>7</v>
      </c>
      <c r="H3" s="40" t="s">
        <v>8</v>
      </c>
      <c r="I3" s="47" t="s">
        <v>9</v>
      </c>
      <c r="J3" s="47"/>
      <c r="K3" s="47"/>
      <c r="L3" s="47"/>
      <c r="M3" s="7"/>
      <c r="N3" s="8"/>
      <c r="O3" s="8"/>
      <c r="P3" s="9"/>
    </row>
    <row r="4" spans="1:82" ht="15" x14ac:dyDescent="0.25">
      <c r="A4" s="36"/>
      <c r="B4" s="37"/>
      <c r="C4" s="39"/>
      <c r="D4" s="41"/>
      <c r="E4" s="41"/>
      <c r="F4" s="43"/>
      <c r="G4" s="45"/>
      <c r="H4" s="46"/>
      <c r="I4" s="10" t="s">
        <v>10</v>
      </c>
      <c r="J4" s="10" t="s">
        <v>11</v>
      </c>
      <c r="K4" s="10" t="s">
        <v>12</v>
      </c>
      <c r="L4" s="10" t="s">
        <v>13</v>
      </c>
      <c r="M4" s="11" t="s">
        <v>14</v>
      </c>
      <c r="N4" s="12" t="s">
        <v>15</v>
      </c>
      <c r="O4" s="13" t="s">
        <v>16</v>
      </c>
      <c r="P4" s="13" t="s">
        <v>17</v>
      </c>
    </row>
    <row r="5" spans="1:82" ht="15" x14ac:dyDescent="0.25">
      <c r="A5" s="14" t="s">
        <v>18</v>
      </c>
      <c r="B5" s="15" t="s">
        <v>19</v>
      </c>
      <c r="C5" s="16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8"/>
      <c r="P5" s="18"/>
    </row>
    <row r="6" spans="1:82" ht="15" x14ac:dyDescent="0.25">
      <c r="A6" s="19">
        <v>191</v>
      </c>
      <c r="B6" s="18" t="s">
        <v>20</v>
      </c>
      <c r="C6" s="20" t="s">
        <v>21</v>
      </c>
      <c r="D6" s="21">
        <v>7.5</v>
      </c>
      <c r="E6" s="21">
        <v>11.8</v>
      </c>
      <c r="F6" s="21"/>
      <c r="G6" s="21">
        <v>40.1</v>
      </c>
      <c r="H6" s="21">
        <v>297.5</v>
      </c>
      <c r="I6" s="21">
        <v>128.04</v>
      </c>
      <c r="J6" s="21">
        <v>21.72</v>
      </c>
      <c r="K6" s="21">
        <v>0.61</v>
      </c>
      <c r="L6" s="21">
        <v>0.57999999999999996</v>
      </c>
      <c r="M6" s="21">
        <v>0.13</v>
      </c>
      <c r="N6" s="21">
        <v>0</v>
      </c>
      <c r="O6" s="21">
        <v>1.27</v>
      </c>
      <c r="P6" s="18">
        <v>0</v>
      </c>
    </row>
    <row r="7" spans="1:82" ht="15" x14ac:dyDescent="0.25">
      <c r="A7" s="19">
        <v>3</v>
      </c>
      <c r="B7" s="18" t="s">
        <v>22</v>
      </c>
      <c r="C7" s="20" t="s">
        <v>23</v>
      </c>
      <c r="D7" s="21">
        <v>5.47</v>
      </c>
      <c r="E7" s="21">
        <v>3.4</v>
      </c>
      <c r="F7" s="21"/>
      <c r="G7" s="21">
        <v>16.3</v>
      </c>
      <c r="H7" s="21">
        <v>120.4</v>
      </c>
      <c r="I7" s="21">
        <v>120.3</v>
      </c>
      <c r="J7" s="21">
        <v>17.3</v>
      </c>
      <c r="K7" s="21">
        <v>0</v>
      </c>
      <c r="L7" s="21">
        <v>0.75</v>
      </c>
      <c r="M7" s="21">
        <v>0.05</v>
      </c>
      <c r="N7" s="21">
        <v>7.0000000000000007E-2</v>
      </c>
      <c r="O7" s="21">
        <v>0.08</v>
      </c>
      <c r="P7" s="18">
        <v>0</v>
      </c>
    </row>
    <row r="8" spans="1:82" ht="15" x14ac:dyDescent="0.25">
      <c r="A8" s="22">
        <v>630</v>
      </c>
      <c r="B8" s="18" t="s">
        <v>24</v>
      </c>
      <c r="C8" s="23">
        <v>200</v>
      </c>
      <c r="D8" s="21">
        <v>1.45</v>
      </c>
      <c r="E8" s="21">
        <v>1.6</v>
      </c>
      <c r="F8" s="21"/>
      <c r="G8" s="21">
        <v>17.32</v>
      </c>
      <c r="H8" s="21">
        <v>89.86</v>
      </c>
      <c r="I8" s="21">
        <v>60.5</v>
      </c>
      <c r="J8" s="21">
        <v>7.04</v>
      </c>
      <c r="K8" s="21">
        <v>45.08</v>
      </c>
      <c r="L8" s="21">
        <v>0.18</v>
      </c>
      <c r="M8" s="21">
        <v>0.02</v>
      </c>
      <c r="N8" s="21">
        <v>0.09</v>
      </c>
      <c r="O8" s="21">
        <v>0.75</v>
      </c>
      <c r="P8" s="18">
        <v>73.45</v>
      </c>
    </row>
    <row r="9" spans="1:82" ht="15" x14ac:dyDescent="0.25">
      <c r="A9" s="22" t="s">
        <v>25</v>
      </c>
      <c r="B9" s="18" t="s">
        <v>26</v>
      </c>
      <c r="C9" s="23">
        <v>50</v>
      </c>
      <c r="D9" s="21">
        <v>2.1</v>
      </c>
      <c r="E9" s="21">
        <v>0.36</v>
      </c>
      <c r="F9" s="21"/>
      <c r="G9" s="21">
        <v>11.1</v>
      </c>
      <c r="H9" s="21">
        <v>57</v>
      </c>
      <c r="I9" s="21">
        <v>6</v>
      </c>
      <c r="J9" s="21">
        <v>4.2</v>
      </c>
      <c r="K9" s="21">
        <v>19.5</v>
      </c>
      <c r="L9" s="21">
        <v>0.33</v>
      </c>
      <c r="M9" s="21">
        <v>0.03</v>
      </c>
      <c r="N9" s="21">
        <v>0.01</v>
      </c>
      <c r="O9" s="21">
        <v>0</v>
      </c>
      <c r="P9" s="18">
        <v>27.9</v>
      </c>
    </row>
    <row r="10" spans="1:82" ht="14.25" x14ac:dyDescent="0.2">
      <c r="A10" s="22"/>
      <c r="B10" s="14" t="s">
        <v>27</v>
      </c>
      <c r="C10" s="24">
        <v>555</v>
      </c>
      <c r="D10" s="25">
        <f t="shared" ref="D10:N10" si="0">SUM(D6:D9)</f>
        <v>16.52</v>
      </c>
      <c r="E10" s="25">
        <f t="shared" si="0"/>
        <v>17.16</v>
      </c>
      <c r="F10" s="25">
        <f t="shared" si="0"/>
        <v>0</v>
      </c>
      <c r="G10" s="25">
        <f t="shared" si="0"/>
        <v>84.82</v>
      </c>
      <c r="H10" s="25">
        <f t="shared" si="0"/>
        <v>564.76</v>
      </c>
      <c r="I10" s="25">
        <f t="shared" si="0"/>
        <v>314.83999999999997</v>
      </c>
      <c r="J10" s="25">
        <f t="shared" si="0"/>
        <v>50.26</v>
      </c>
      <c r="K10" s="25">
        <f t="shared" si="0"/>
        <v>65.19</v>
      </c>
      <c r="L10" s="25">
        <f t="shared" si="0"/>
        <v>1.84</v>
      </c>
      <c r="M10" s="25">
        <f t="shared" si="0"/>
        <v>0.22999999999999998</v>
      </c>
      <c r="N10" s="25">
        <f t="shared" si="0"/>
        <v>0.17</v>
      </c>
      <c r="O10" s="25">
        <f>SUM(O6:O9)</f>
        <v>2.1</v>
      </c>
      <c r="P10" s="25">
        <f>SUM(P6:P9)</f>
        <v>101.35</v>
      </c>
    </row>
    <row r="11" spans="1:82" ht="15" x14ac:dyDescent="0.25">
      <c r="A11" s="22"/>
      <c r="B11" s="15" t="s">
        <v>28</v>
      </c>
      <c r="C11" s="23"/>
      <c r="D11" s="26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18"/>
    </row>
    <row r="12" spans="1:82" ht="15" x14ac:dyDescent="0.25">
      <c r="A12" s="19" t="s">
        <v>29</v>
      </c>
      <c r="B12" s="18" t="s">
        <v>30</v>
      </c>
      <c r="C12" s="23">
        <v>100</v>
      </c>
      <c r="D12" s="21">
        <v>7.04</v>
      </c>
      <c r="E12" s="21">
        <v>11.9</v>
      </c>
      <c r="F12" s="21"/>
      <c r="G12" s="26">
        <v>19.5</v>
      </c>
      <c r="H12" s="21">
        <v>234</v>
      </c>
      <c r="I12" s="21">
        <v>86.2</v>
      </c>
      <c r="J12" s="21">
        <v>0</v>
      </c>
      <c r="K12" s="21">
        <v>0</v>
      </c>
      <c r="L12" s="21">
        <v>2.1800000000000002</v>
      </c>
      <c r="M12" s="21">
        <v>0.1</v>
      </c>
      <c r="N12" s="21">
        <v>0.06</v>
      </c>
      <c r="O12" s="21">
        <v>19.399999999999999</v>
      </c>
      <c r="P12" s="18">
        <v>0</v>
      </c>
    </row>
    <row r="13" spans="1:82" ht="15" x14ac:dyDescent="0.25">
      <c r="A13" s="19">
        <v>139</v>
      </c>
      <c r="B13" s="18" t="s">
        <v>31</v>
      </c>
      <c r="C13" s="27">
        <v>250</v>
      </c>
      <c r="D13" s="21">
        <v>7.8</v>
      </c>
      <c r="E13" s="21">
        <v>4.88</v>
      </c>
      <c r="F13" s="21"/>
      <c r="G13" s="21">
        <v>35.270000000000003</v>
      </c>
      <c r="H13" s="21">
        <v>216.74</v>
      </c>
      <c r="I13" s="21">
        <v>48.27</v>
      </c>
      <c r="J13" s="21">
        <v>44.09</v>
      </c>
      <c r="K13" s="21">
        <v>1.86</v>
      </c>
      <c r="L13" s="21">
        <v>2.39</v>
      </c>
      <c r="M13" s="21">
        <v>0.27</v>
      </c>
      <c r="N13" s="21">
        <v>0</v>
      </c>
      <c r="O13" s="21">
        <v>11.65</v>
      </c>
      <c r="P13" s="18">
        <v>0</v>
      </c>
    </row>
    <row r="14" spans="1:82" ht="15" x14ac:dyDescent="0.25">
      <c r="A14" s="19">
        <v>97</v>
      </c>
      <c r="B14" s="18" t="s">
        <v>32</v>
      </c>
      <c r="C14" s="27">
        <v>240</v>
      </c>
      <c r="D14" s="21">
        <v>24.5</v>
      </c>
      <c r="E14" s="21">
        <v>25.64</v>
      </c>
      <c r="F14" s="21"/>
      <c r="G14" s="21">
        <v>23.82</v>
      </c>
      <c r="H14" s="21">
        <v>424</v>
      </c>
      <c r="I14" s="21">
        <v>33.979999999999997</v>
      </c>
      <c r="J14" s="21">
        <v>60.33</v>
      </c>
      <c r="K14" s="21">
        <v>4.55</v>
      </c>
      <c r="L14" s="21">
        <v>4.55</v>
      </c>
      <c r="M14" s="21">
        <v>0.24</v>
      </c>
      <c r="N14" s="21">
        <v>0</v>
      </c>
      <c r="O14" s="21">
        <v>29.95</v>
      </c>
      <c r="P14" s="18">
        <v>0</v>
      </c>
    </row>
    <row r="15" spans="1:82" ht="15" x14ac:dyDescent="0.25">
      <c r="A15" s="19">
        <v>293</v>
      </c>
      <c r="B15" s="18" t="s">
        <v>33</v>
      </c>
      <c r="C15" s="23">
        <v>200</v>
      </c>
      <c r="D15" s="21">
        <v>1.3</v>
      </c>
      <c r="E15" s="21">
        <v>0.08</v>
      </c>
      <c r="F15" s="21"/>
      <c r="G15" s="21">
        <v>32.71</v>
      </c>
      <c r="H15" s="21">
        <v>137.80000000000001</v>
      </c>
      <c r="I15" s="21">
        <v>40.6</v>
      </c>
      <c r="J15" s="21">
        <v>26.25</v>
      </c>
      <c r="K15" s="21">
        <v>0</v>
      </c>
      <c r="L15" s="21">
        <v>0.86</v>
      </c>
      <c r="M15" s="21">
        <v>0.03</v>
      </c>
      <c r="N15" s="21">
        <v>0</v>
      </c>
      <c r="O15" s="21">
        <v>1</v>
      </c>
      <c r="P15" s="18">
        <v>0</v>
      </c>
    </row>
    <row r="16" spans="1:82" ht="15" hidden="1" x14ac:dyDescent="0.25">
      <c r="A16" s="19"/>
      <c r="B16" s="28"/>
      <c r="C16" s="23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18"/>
    </row>
    <row r="17" spans="1:16" ht="15" x14ac:dyDescent="0.25">
      <c r="A17" s="22" t="s">
        <v>25</v>
      </c>
      <c r="B17" s="28" t="s">
        <v>26</v>
      </c>
      <c r="C17" s="23">
        <v>30</v>
      </c>
      <c r="D17" s="21">
        <v>3.5</v>
      </c>
      <c r="E17" s="21">
        <v>0.6</v>
      </c>
      <c r="F17" s="21"/>
      <c r="G17" s="21">
        <v>18.5</v>
      </c>
      <c r="H17" s="21">
        <v>95</v>
      </c>
      <c r="I17" s="21">
        <v>10</v>
      </c>
      <c r="J17" s="21">
        <v>7</v>
      </c>
      <c r="K17" s="21">
        <v>32.5</v>
      </c>
      <c r="L17" s="21">
        <v>0.55000000000000004</v>
      </c>
      <c r="M17" s="21">
        <v>0.06</v>
      </c>
      <c r="N17" s="21">
        <v>0.02</v>
      </c>
      <c r="O17" s="21">
        <v>0</v>
      </c>
      <c r="P17" s="18">
        <v>46.5</v>
      </c>
    </row>
    <row r="18" spans="1:16" ht="15" x14ac:dyDescent="0.25">
      <c r="A18" s="22" t="s">
        <v>34</v>
      </c>
      <c r="B18" s="18" t="s">
        <v>35</v>
      </c>
      <c r="C18" s="23">
        <v>30</v>
      </c>
      <c r="D18" s="21">
        <v>2.0699999999999998</v>
      </c>
      <c r="E18" s="21">
        <v>0.27</v>
      </c>
      <c r="F18" s="21"/>
      <c r="G18" s="21">
        <v>12.39</v>
      </c>
      <c r="H18" s="21">
        <v>61.5</v>
      </c>
      <c r="I18" s="21">
        <v>14.1</v>
      </c>
      <c r="J18" s="21">
        <v>14.7</v>
      </c>
      <c r="K18" s="21">
        <v>47.1</v>
      </c>
      <c r="L18" s="21">
        <v>1.17</v>
      </c>
      <c r="M18" s="21">
        <v>0.05</v>
      </c>
      <c r="N18" s="21">
        <v>0.02</v>
      </c>
      <c r="O18" s="21">
        <v>0</v>
      </c>
      <c r="P18" s="18">
        <v>70.5</v>
      </c>
    </row>
    <row r="19" spans="1:16" ht="15" x14ac:dyDescent="0.25">
      <c r="A19" s="29"/>
      <c r="B19" s="14" t="s">
        <v>27</v>
      </c>
      <c r="C19" s="24">
        <f>C18+C17+C16+C15+C14+C13+C12</f>
        <v>850</v>
      </c>
      <c r="D19" s="24">
        <f t="shared" ref="D19:N19" si="1">D18+D17+D16+D15+D14+D13+D12</f>
        <v>46.21</v>
      </c>
      <c r="E19" s="24">
        <f t="shared" si="1"/>
        <v>43.37</v>
      </c>
      <c r="F19" s="24">
        <f t="shared" si="1"/>
        <v>0</v>
      </c>
      <c r="G19" s="24">
        <f t="shared" si="1"/>
        <v>142.19</v>
      </c>
      <c r="H19" s="24">
        <f t="shared" si="1"/>
        <v>1169.04</v>
      </c>
      <c r="I19" s="24">
        <f t="shared" si="1"/>
        <v>233.15000000000003</v>
      </c>
      <c r="J19" s="24">
        <f t="shared" si="1"/>
        <v>152.37</v>
      </c>
      <c r="K19" s="24">
        <f t="shared" si="1"/>
        <v>86.009999999999991</v>
      </c>
      <c r="L19" s="24">
        <f t="shared" si="1"/>
        <v>11.7</v>
      </c>
      <c r="M19" s="24">
        <f t="shared" si="1"/>
        <v>0.75</v>
      </c>
      <c r="N19" s="24">
        <f t="shared" si="1"/>
        <v>0.1</v>
      </c>
      <c r="O19" s="24">
        <f>O18+O17+O16+O15+O14+O13+O12</f>
        <v>62</v>
      </c>
      <c r="P19" s="24">
        <f>P18+P17+P16+P15+P14+P13+P12</f>
        <v>117</v>
      </c>
    </row>
    <row r="20" spans="1:16" ht="15" x14ac:dyDescent="0.25">
      <c r="A20" s="18"/>
      <c r="B20" s="14" t="s">
        <v>36</v>
      </c>
      <c r="C20" s="23"/>
      <c r="D20" s="25">
        <f>D19+D10</f>
        <v>62.730000000000004</v>
      </c>
      <c r="E20" s="25">
        <f t="shared" ref="E20:N20" si="2">E19+E10</f>
        <v>60.53</v>
      </c>
      <c r="F20" s="25">
        <f t="shared" si="2"/>
        <v>0</v>
      </c>
      <c r="G20" s="25">
        <f t="shared" si="2"/>
        <v>227.01</v>
      </c>
      <c r="H20" s="25">
        <f t="shared" si="2"/>
        <v>1733.8</v>
      </c>
      <c r="I20" s="25">
        <f t="shared" si="2"/>
        <v>547.99</v>
      </c>
      <c r="J20" s="25">
        <f t="shared" si="2"/>
        <v>202.63</v>
      </c>
      <c r="K20" s="25">
        <f t="shared" si="2"/>
        <v>151.19999999999999</v>
      </c>
      <c r="L20" s="25">
        <f t="shared" si="2"/>
        <v>13.54</v>
      </c>
      <c r="M20" s="25">
        <f t="shared" si="2"/>
        <v>0.98</v>
      </c>
      <c r="N20" s="25">
        <f t="shared" si="2"/>
        <v>0.27</v>
      </c>
      <c r="O20" s="25">
        <f>O19+O10</f>
        <v>64.099999999999994</v>
      </c>
      <c r="P20" s="25">
        <f>P19+P10</f>
        <v>218.35</v>
      </c>
    </row>
  </sheetData>
  <mergeCells count="10">
    <mergeCell ref="C2:H2"/>
    <mergeCell ref="O2:P2"/>
    <mergeCell ref="W2:AC2"/>
    <mergeCell ref="A3:B4"/>
    <mergeCell ref="C3:C4"/>
    <mergeCell ref="D3:D4"/>
    <mergeCell ref="E3:F4"/>
    <mergeCell ref="G3:G4"/>
    <mergeCell ref="H3:H4"/>
    <mergeCell ref="I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1 нед 12-18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2021-06-10T09:46:48Z</dcterms:created>
  <dcterms:modified xsi:type="dcterms:W3CDTF">2021-06-10T09:53:35Z</dcterms:modified>
</cp:coreProperties>
</file>